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M:\SG-DAMP\SM\Marchés\2026\2026DG03 Conception éditoriale\2- Rédaction et publication\02- DCE Publié\"/>
    </mc:Choice>
  </mc:AlternateContent>
  <xr:revisionPtr revIDLastSave="0" documentId="13_ncr:1_{3165DC64-D0AE-4D98-91A9-3D2463DB8748}" xr6:coauthVersionLast="47" xr6:coauthVersionMax="47" xr10:uidLastSave="{00000000-0000-0000-0000-000000000000}"/>
  <bookViews>
    <workbookView xWindow="-120" yWindow="-120" windowWidth="29040" windowHeight="15720" activeTab="1" xr2:uid="{1FD16463-8EF8-42CE-A56F-9BDEBF304A07}"/>
  </bookViews>
  <sheets>
    <sheet name="2026DG03_BPU Lot 1" sheetId="4" r:id="rId1"/>
    <sheet name="2026DG03_DQE lot 1" sheetId="3" r:id="rId2"/>
  </sheets>
  <definedNames>
    <definedName name="_xlnm.Print_Area" localSheetId="0">'2026DG03_BPU Lot 1'!$A$1:$F$27</definedName>
    <definedName name="_xlnm.Print_Area" localSheetId="1">'2026DG03_DQE lot 1'!$A$1:$E$36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3" l="1"/>
  <c r="E15" i="3"/>
  <c r="E30" i="3" s="1"/>
  <c r="D15" i="3"/>
  <c r="C15" i="3"/>
  <c r="B15" i="3"/>
  <c r="B30" i="3" s="1"/>
  <c r="F8" i="4"/>
  <c r="F9" i="4"/>
  <c r="F7" i="4"/>
  <c r="F12" i="4"/>
  <c r="D30" i="3" l="1"/>
  <c r="C30" i="3"/>
  <c r="B33" i="3" l="1"/>
  <c r="B34" i="3" l="1"/>
  <c r="B35" i="3"/>
  <c r="B36" i="3" s="1"/>
</calcChain>
</file>

<file path=xl/sharedStrings.xml><?xml version="1.0" encoding="utf-8"?>
<sst xmlns="http://schemas.openxmlformats.org/spreadsheetml/2006/main" count="73" uniqueCount="60">
  <si>
    <t xml:space="preserve">Prestation </t>
  </si>
  <si>
    <t>Unité</t>
  </si>
  <si>
    <t>Prix proposé par le candidat</t>
  </si>
  <si>
    <t xml:space="preserve">Mois de référence </t>
  </si>
  <si>
    <t>janvier</t>
  </si>
  <si>
    <t>février</t>
  </si>
  <si>
    <t xml:space="preserve">mars </t>
  </si>
  <si>
    <t>avril</t>
  </si>
  <si>
    <t>mai</t>
  </si>
  <si>
    <t>juin</t>
  </si>
  <si>
    <t>juillet</t>
  </si>
  <si>
    <t>août</t>
  </si>
  <si>
    <t>septembre</t>
  </si>
  <si>
    <t>octobre</t>
  </si>
  <si>
    <t xml:space="preserve">novembre </t>
  </si>
  <si>
    <t>décembre</t>
  </si>
  <si>
    <t>Sous-total HT</t>
  </si>
  <si>
    <t xml:space="preserve">Taux de TVA applicable (%) sur l'ensemble des lignes </t>
  </si>
  <si>
    <t>Total année 1  - HT</t>
  </si>
  <si>
    <t>Total année 1  - TTC</t>
  </si>
  <si>
    <t>Illustration simples</t>
  </si>
  <si>
    <t>Illustration moyennement complexes</t>
  </si>
  <si>
    <t>Illustration complexes</t>
  </si>
  <si>
    <t>Création d'animations</t>
  </si>
  <si>
    <t>Prix unitaire H.T</t>
  </si>
  <si>
    <t>Prix en € H.T / heure</t>
  </si>
  <si>
    <t>Nombre d'heures commandées (estimatif)</t>
  </si>
  <si>
    <t>Nombre d'illustration commandées (estimatif)</t>
  </si>
  <si>
    <t>Marché n°2026DG03 - Conception éditoriale</t>
  </si>
  <si>
    <t>Lot 1 : Illustrations, animations</t>
  </si>
  <si>
    <t>Détail Quantitatif Estimatif (DQE)</t>
  </si>
  <si>
    <t xml:space="preserve">IDENTIFICATION DU CANDIDAT </t>
  </si>
  <si>
    <t xml:space="preserve">Raison Sociale : </t>
  </si>
  <si>
    <t>TOTAL ESTIMATIF TTC 4 ans</t>
  </si>
  <si>
    <t>TOTAL ESTIMATIF HT 4 ans</t>
  </si>
  <si>
    <t>Le TOTAL ESTIMATIF TTC 4 ans est le montant qui sera retenu pour l'analyse financière</t>
  </si>
  <si>
    <t>Les quantités indiquées dans le présent DQE sont estimatives et n'engagent pas le Cned, d'autres prestations pourront êtres commandées</t>
  </si>
  <si>
    <t>Bordereau des prix unitaires (BPU)</t>
  </si>
  <si>
    <t>Création d'illustrations (dessins, schémas, pictogrammes …) page papier et/ou page écran</t>
  </si>
  <si>
    <t>Délai d'exécution estimatif en jour/personne (à titre indicatif)</t>
  </si>
  <si>
    <t>Taux de TVA *</t>
  </si>
  <si>
    <t>Prix unitaire T.T.C.</t>
  </si>
  <si>
    <t>Création d'animations **</t>
  </si>
  <si>
    <t>Volume d'heures par jour/personne pour une animation d'1 min (à titre indicatif)</t>
  </si>
  <si>
    <t>création d'une animation avec texte et/ou illustration(s) Coût horaire forfaitaire</t>
  </si>
  <si>
    <t>* A noter : les prestations qui relèvent de conception de contenu pédagogique peuvent bénéficier d'une TVA réduite à 5,5%</t>
  </si>
  <si>
    <t xml:space="preserve">** Le devisage s'établiera sur la base du coût horaire ci-dessous et de volume et de délais d'exécution arrêtés par bon de commande </t>
  </si>
  <si>
    <t>Le candidat complétera le présent document lorsque cela est demandé sans ajouter de colonne ou de ligne supplémentaire.</t>
  </si>
  <si>
    <t>Le bordereau des prix unitaires pourra être complété par le candidat par tout document nécessaire pour la bonne compréhension de son offre.</t>
  </si>
  <si>
    <t>Le candidat renseigne ses tarifs avec un maximum de 2 décimales après la virgule.</t>
  </si>
  <si>
    <t xml:space="preserve">Raison Sociale </t>
  </si>
  <si>
    <t xml:space="preserve">Adresse </t>
  </si>
  <si>
    <t xml:space="preserve">Consultation suivie par </t>
  </si>
  <si>
    <t>Téléphone et e-mail</t>
  </si>
  <si>
    <t>Signature</t>
  </si>
  <si>
    <t>Cachet de la société</t>
  </si>
  <si>
    <t xml:space="preserve">Date de l'offre </t>
  </si>
  <si>
    <t>Nom, prénom du signataire</t>
  </si>
  <si>
    <t>Qualité du signataire</t>
  </si>
  <si>
    <t>L'onglet DQE se complète automatiquement, aucune modification n'est autorisée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</si>
</sst>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[$-40C]mmm\-yy;@"/>
    <numFmt numFmtId="166" formatCode="0.0%"/>
  </numFmts>
  <fonts count="2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b/>
      <sz val="18"/>
      <color theme="1"/>
      <name val="Aptos Narrow"/>
      <family val="2"/>
      <scheme val="minor"/>
    </font>
    <font>
      <sz val="10"/>
      <name val="Arial"/>
      <family val="2"/>
    </font>
    <font>
      <sz val="14"/>
      <name val="Calibri"/>
      <family val="2"/>
    </font>
    <font>
      <sz val="11"/>
      <name val="Calibri"/>
      <family val="2"/>
    </font>
    <font>
      <sz val="12"/>
      <name val="Calibri"/>
      <family val="2"/>
    </font>
    <font>
      <u/>
      <sz val="11"/>
      <name val="Arial"/>
      <family val="2"/>
    </font>
    <font>
      <sz val="11"/>
      <name val="Arial"/>
      <family val="2"/>
    </font>
    <font>
      <b/>
      <sz val="11"/>
      <color rgb="FFFF0000"/>
      <name val="Aptos"/>
      <family val="2"/>
    </font>
    <font>
      <sz val="10"/>
      <name val="Arial"/>
    </font>
    <font>
      <b/>
      <sz val="10"/>
      <name val="Arial"/>
      <family val="2"/>
    </font>
    <font>
      <i/>
      <sz val="11"/>
      <color rgb="FFFF0000"/>
      <name val="Calibri"/>
      <family val="2"/>
    </font>
    <font>
      <i/>
      <sz val="11"/>
      <name val="Calibri"/>
      <family val="2"/>
    </font>
    <font>
      <i/>
      <sz val="10"/>
      <name val="Arial"/>
      <family val="2"/>
    </font>
    <font>
      <i/>
      <sz val="14"/>
      <name val="Calibri"/>
      <family val="2"/>
    </font>
    <font>
      <b/>
      <sz val="10"/>
      <color rgb="FFFF0000"/>
      <name val="Arial"/>
      <family val="2"/>
    </font>
    <font>
      <sz val="12"/>
      <name val="Aptos Narrow"/>
      <family val="2"/>
      <scheme val="minor"/>
    </font>
    <font>
      <b/>
      <sz val="12"/>
      <color rgb="FFFF0000"/>
      <name val="Arial"/>
      <family val="2"/>
    </font>
    <font>
      <b/>
      <u/>
      <sz val="16"/>
      <name val="Aptos Narrow"/>
      <family val="2"/>
      <scheme val="minor"/>
    </font>
    <font>
      <u/>
      <sz val="11"/>
      <name val="Aptos Narrow"/>
      <family val="2"/>
      <scheme val="minor"/>
    </font>
    <font>
      <sz val="10"/>
      <name val="Aptos Narrow"/>
      <family val="2"/>
      <scheme val="minor"/>
    </font>
    <font>
      <b/>
      <sz val="11"/>
      <name val="Arial"/>
      <family val="2"/>
    </font>
    <font>
      <sz val="11"/>
      <color theme="1"/>
      <name val="Calibri"/>
      <family val="2"/>
    </font>
    <font>
      <b/>
      <sz val="16"/>
      <color rgb="FFFF0000"/>
      <name val="Aptos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44" fontId="1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8" fillId="0" borderId="0" xfId="3" applyFont="1" applyAlignment="1">
      <alignment wrapText="1"/>
    </xf>
    <xf numFmtId="0" fontId="9" fillId="0" borderId="0" xfId="3" applyFont="1" applyAlignment="1">
      <alignment wrapText="1"/>
    </xf>
    <xf numFmtId="0" fontId="10" fillId="0" borderId="0" xfId="3" applyFont="1" applyAlignment="1">
      <alignment wrapText="1"/>
    </xf>
    <xf numFmtId="0" fontId="11" fillId="0" borderId="0" xfId="5" applyFont="1"/>
    <xf numFmtId="0" fontId="12" fillId="0" borderId="0" xfId="5" applyFont="1"/>
    <xf numFmtId="0" fontId="13" fillId="0" borderId="0" xfId="0" applyFont="1" applyAlignment="1">
      <alignment vertical="center"/>
    </xf>
    <xf numFmtId="14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8" fillId="0" borderId="0" xfId="8" applyFont="1" applyAlignment="1">
      <alignment wrapText="1"/>
    </xf>
    <xf numFmtId="0" fontId="9" fillId="0" borderId="0" xfId="8" applyFont="1" applyAlignment="1">
      <alignment wrapText="1"/>
    </xf>
    <xf numFmtId="0" fontId="10" fillId="0" borderId="0" xfId="8" applyFont="1" applyAlignment="1">
      <alignment wrapText="1"/>
    </xf>
    <xf numFmtId="0" fontId="5" fillId="7" borderId="7" xfId="8" applyFont="1" applyFill="1" applyBorder="1" applyAlignment="1">
      <alignment horizontal="center" vertical="center" wrapText="1"/>
    </xf>
    <xf numFmtId="0" fontId="5" fillId="7" borderId="8" xfId="8" applyFont="1" applyFill="1" applyBorder="1" applyAlignment="1">
      <alignment horizontal="center" vertical="center" wrapText="1"/>
    </xf>
    <xf numFmtId="0" fontId="5" fillId="7" borderId="9" xfId="8" applyFont="1" applyFill="1" applyBorder="1" applyAlignment="1">
      <alignment horizontal="center" vertical="center" wrapText="1"/>
    </xf>
    <xf numFmtId="0" fontId="9" fillId="0" borderId="0" xfId="8" applyFont="1" applyAlignment="1">
      <alignment horizontal="left" vertical="center" wrapText="1"/>
    </xf>
    <xf numFmtId="0" fontId="9" fillId="0" borderId="0" xfId="8" applyFont="1" applyAlignment="1">
      <alignment horizontal="center" vertical="top" wrapText="1"/>
    </xf>
    <xf numFmtId="166" fontId="5" fillId="0" borderId="22" xfId="4" applyNumberFormat="1" applyFont="1" applyBorder="1" applyAlignment="1">
      <alignment horizontal="center" vertical="center" wrapText="1"/>
    </xf>
    <xf numFmtId="44" fontId="9" fillId="0" borderId="23" xfId="9" applyFont="1" applyBorder="1" applyAlignment="1">
      <alignment horizontal="center" vertical="center" wrapText="1"/>
    </xf>
    <xf numFmtId="0" fontId="16" fillId="0" borderId="0" xfId="8" applyFont="1" applyAlignment="1">
      <alignment horizontal="left" vertical="center"/>
    </xf>
    <xf numFmtId="0" fontId="17" fillId="0" borderId="0" xfId="8" applyFont="1" applyAlignment="1">
      <alignment horizontal="left" vertical="center" wrapText="1"/>
    </xf>
    <xf numFmtId="0" fontId="17" fillId="0" borderId="0" xfId="8" applyFont="1" applyAlignment="1">
      <alignment wrapText="1"/>
    </xf>
    <xf numFmtId="2" fontId="17" fillId="0" borderId="0" xfId="8" applyNumberFormat="1" applyFont="1" applyAlignment="1">
      <alignment horizontal="center" vertical="center" wrapText="1"/>
    </xf>
    <xf numFmtId="0" fontId="18" fillId="0" borderId="0" xfId="8" applyFont="1" applyAlignment="1">
      <alignment wrapText="1"/>
    </xf>
    <xf numFmtId="0" fontId="19" fillId="0" borderId="0" xfId="8" applyFont="1" applyAlignment="1">
      <alignment wrapText="1"/>
    </xf>
    <xf numFmtId="0" fontId="20" fillId="0" borderId="0" xfId="8" applyFont="1" applyAlignment="1">
      <alignment horizontal="left" vertical="center" indent="1"/>
    </xf>
    <xf numFmtId="0" fontId="21" fillId="0" borderId="0" xfId="8" applyFont="1" applyAlignment="1">
      <alignment vertical="center"/>
    </xf>
    <xf numFmtId="0" fontId="21" fillId="0" borderId="0" xfId="8" applyFont="1" applyAlignment="1">
      <alignment horizontal="left" vertical="center" wrapText="1"/>
    </xf>
    <xf numFmtId="0" fontId="22" fillId="0" borderId="0" xfId="8" applyFont="1" applyAlignment="1">
      <alignment horizontal="left" vertical="center" indent="1"/>
    </xf>
    <xf numFmtId="0" fontId="23" fillId="0" borderId="0" xfId="8" applyFont="1" applyAlignment="1">
      <alignment vertical="center" wrapText="1"/>
    </xf>
    <xf numFmtId="1" fontId="21" fillId="0" borderId="0" xfId="8" applyNumberFormat="1" applyFont="1" applyAlignment="1">
      <alignment horizontal="center" vertical="center"/>
    </xf>
    <xf numFmtId="0" fontId="24" fillId="0" borderId="0" xfId="5" applyFont="1"/>
    <xf numFmtId="0" fontId="15" fillId="8" borderId="2" xfId="5" applyFont="1" applyFill="1" applyBorder="1" applyAlignment="1">
      <alignment vertical="center"/>
    </xf>
    <xf numFmtId="0" fontId="21" fillId="0" borderId="1" xfId="8" applyFont="1" applyBorder="1" applyAlignment="1">
      <alignment vertical="center"/>
    </xf>
    <xf numFmtId="0" fontId="22" fillId="0" borderId="0" xfId="8" applyFont="1" applyAlignment="1">
      <alignment horizontal="center" vertical="center" wrapText="1"/>
    </xf>
    <xf numFmtId="0" fontId="14" fillId="0" borderId="0" xfId="8"/>
    <xf numFmtId="0" fontId="25" fillId="0" borderId="0" xfId="8" applyFont="1" applyAlignment="1">
      <alignment vertical="center"/>
    </xf>
    <xf numFmtId="0" fontId="21" fillId="0" borderId="0" xfId="8" applyFont="1" applyAlignment="1">
      <alignment horizontal="left" vertical="center"/>
    </xf>
    <xf numFmtId="0" fontId="26" fillId="0" borderId="0" xfId="5" applyFont="1" applyAlignment="1">
      <alignment horizontal="center" vertical="center"/>
    </xf>
    <xf numFmtId="0" fontId="26" fillId="0" borderId="0" xfId="5" applyFont="1" applyAlignment="1">
      <alignment horizontal="left" vertical="center"/>
    </xf>
    <xf numFmtId="0" fontId="15" fillId="8" borderId="1" xfId="5" applyFont="1" applyFill="1" applyBorder="1" applyAlignment="1">
      <alignment vertical="center"/>
    </xf>
    <xf numFmtId="0" fontId="15" fillId="8" borderId="1" xfId="5" applyFont="1" applyFill="1" applyBorder="1" applyAlignment="1">
      <alignment vertical="center" wrapText="1"/>
    </xf>
    <xf numFmtId="44" fontId="9" fillId="9" borderId="24" xfId="7" applyFont="1" applyFill="1" applyBorder="1" applyAlignment="1">
      <alignment wrapText="1"/>
    </xf>
    <xf numFmtId="44" fontId="9" fillId="9" borderId="3" xfId="7" applyFont="1" applyFill="1" applyBorder="1" applyAlignment="1">
      <alignment wrapText="1"/>
    </xf>
    <xf numFmtId="44" fontId="9" fillId="9" borderId="25" xfId="7" applyFont="1" applyFill="1" applyBorder="1" applyAlignment="1">
      <alignment wrapText="1"/>
    </xf>
    <xf numFmtId="44" fontId="27" fillId="9" borderId="1" xfId="7" applyFont="1" applyFill="1" applyBorder="1" applyAlignment="1">
      <alignment horizontal="center" vertical="center" wrapText="1"/>
    </xf>
    <xf numFmtId="44" fontId="9" fillId="9" borderId="22" xfId="9" applyFont="1" applyFill="1" applyBorder="1" applyAlignment="1">
      <alignment horizontal="center" vertical="center" wrapText="1"/>
    </xf>
    <xf numFmtId="0" fontId="9" fillId="9" borderId="12" xfId="8" applyFont="1" applyFill="1" applyBorder="1" applyAlignment="1">
      <alignment wrapText="1"/>
    </xf>
    <xf numFmtId="0" fontId="9" fillId="9" borderId="15" xfId="8" applyFont="1" applyFill="1" applyBorder="1" applyAlignment="1">
      <alignment wrapText="1"/>
    </xf>
    <xf numFmtId="0" fontId="9" fillId="9" borderId="19" xfId="8" applyFont="1" applyFill="1" applyBorder="1" applyAlignment="1">
      <alignment wrapText="1"/>
    </xf>
    <xf numFmtId="0" fontId="9" fillId="9" borderId="21" xfId="8" applyFont="1" applyFill="1" applyBorder="1" applyAlignment="1">
      <alignment wrapText="1"/>
    </xf>
    <xf numFmtId="0" fontId="28" fillId="0" borderId="0" xfId="0" applyFont="1" applyAlignment="1">
      <alignment vertical="center"/>
    </xf>
    <xf numFmtId="44" fontId="9" fillId="0" borderId="11" xfId="7" applyFont="1" applyFill="1" applyBorder="1" applyAlignment="1">
      <alignment wrapText="1"/>
    </xf>
    <xf numFmtId="44" fontId="9" fillId="0" borderId="26" xfId="7" applyFont="1" applyFill="1" applyBorder="1" applyAlignment="1">
      <alignment wrapText="1"/>
    </xf>
    <xf numFmtId="44" fontId="9" fillId="0" borderId="27" xfId="7" applyFont="1" applyFill="1" applyBorder="1" applyAlignment="1">
      <alignment wrapText="1"/>
    </xf>
    <xf numFmtId="0" fontId="5" fillId="6" borderId="5" xfId="8" applyFont="1" applyFill="1" applyBorder="1" applyAlignment="1">
      <alignment horizontal="left" vertical="center" wrapText="1"/>
    </xf>
    <xf numFmtId="0" fontId="5" fillId="6" borderId="6" xfId="8" applyFont="1" applyFill="1" applyBorder="1" applyAlignment="1">
      <alignment horizontal="left" vertical="center" wrapText="1"/>
    </xf>
    <xf numFmtId="0" fontId="9" fillId="0" borderId="5" xfId="8" applyFont="1" applyBorder="1" applyAlignment="1">
      <alignment horizontal="left" vertical="center" wrapText="1"/>
    </xf>
    <xf numFmtId="0" fontId="9" fillId="0" borderId="6" xfId="8" applyFont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9" fillId="0" borderId="10" xfId="8" applyFont="1" applyBorder="1" applyAlignment="1">
      <alignment horizontal="left" vertical="center" wrapText="1"/>
    </xf>
    <xf numFmtId="0" fontId="9" fillId="0" borderId="11" xfId="8" applyFont="1" applyBorder="1" applyAlignment="1">
      <alignment horizontal="left" vertical="center" wrapText="1"/>
    </xf>
    <xf numFmtId="166" fontId="5" fillId="0" borderId="8" xfId="8" applyNumberFormat="1" applyFont="1" applyBorder="1" applyAlignment="1">
      <alignment horizontal="center" vertical="center" wrapText="1"/>
    </xf>
    <xf numFmtId="166" fontId="15" fillId="0" borderId="16" xfId="8" applyNumberFormat="1" applyFont="1" applyBorder="1" applyAlignment="1">
      <alignment horizontal="center" vertical="center" wrapText="1"/>
    </xf>
    <xf numFmtId="166" fontId="15" fillId="0" borderId="20" xfId="8" applyNumberFormat="1" applyFont="1" applyBorder="1" applyAlignment="1">
      <alignment horizontal="center" vertical="center" wrapText="1"/>
    </xf>
    <xf numFmtId="0" fontId="9" fillId="0" borderId="13" xfId="8" applyFont="1" applyBorder="1" applyAlignment="1">
      <alignment horizontal="left" vertical="center" wrapText="1"/>
    </xf>
    <xf numFmtId="0" fontId="9" fillId="0" borderId="14" xfId="8" applyFont="1" applyBorder="1" applyAlignment="1">
      <alignment horizontal="left" vertical="center" wrapText="1"/>
    </xf>
    <xf numFmtId="0" fontId="9" fillId="0" borderId="17" xfId="8" applyFont="1" applyBorder="1" applyAlignment="1">
      <alignment horizontal="left" vertical="center" wrapText="1"/>
    </xf>
    <xf numFmtId="0" fontId="9" fillId="0" borderId="18" xfId="8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</cellXfs>
  <cellStyles count="10">
    <cellStyle name="Monétaire" xfId="7" builtinId="4"/>
    <cellStyle name="Monétaire 2" xfId="9" xr:uid="{E6F254D7-F6B8-4EB1-AA28-83E33091C4F4}"/>
    <cellStyle name="Normal" xfId="0" builtinId="0"/>
    <cellStyle name="Normal 2" xfId="2" xr:uid="{13896190-1FAC-450F-8230-47428C5DFB61}"/>
    <cellStyle name="Normal 2 2" xfId="5" xr:uid="{03F64F69-21F7-4444-9A94-1B48BC5C07CE}"/>
    <cellStyle name="Normal 3" xfId="3" xr:uid="{51482B05-2D36-488D-ACF3-B2C1F605BBFC}"/>
    <cellStyle name="Normal 4" xfId="6" xr:uid="{F95DBC0F-4E38-4A43-9E13-FB7B82C751E2}"/>
    <cellStyle name="Normal 5" xfId="8" xr:uid="{B72E98FB-6746-49BA-8B32-AA3AEAE25905}"/>
    <cellStyle name="Pourcentage" xfId="1" builtinId="5"/>
    <cellStyle name="Pourcentage 2" xfId="4" xr:uid="{671101B5-0F16-406C-9775-4B64852B5E99}"/>
  </cellStyles>
  <dxfs count="0"/>
  <tableStyles count="0" defaultTableStyle="TableStyleMedium2" defaultPivotStyle="PivotStyleLight16"/>
  <colors>
    <mruColors>
      <color rgb="FFF2F7FC"/>
      <color rgb="FFE6F0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1142999</xdr:colOff>
      <xdr:row>2</xdr:row>
      <xdr:rowOff>290682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98F63AD-E635-42EA-BD71-066F7BB21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2999" cy="8215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1142999</xdr:colOff>
      <xdr:row>4</xdr:row>
      <xdr:rowOff>96372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EC39710-A0C5-43A3-A749-44205E443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2999" cy="8228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F69C8-E893-4E93-ABFE-3A7440AD3D9F}">
  <sheetPr>
    <pageSetUpPr fitToPage="1"/>
  </sheetPr>
  <dimension ref="A2:H27"/>
  <sheetViews>
    <sheetView zoomScale="90" zoomScaleNormal="90" zoomScaleSheetLayoutView="100" workbookViewId="0">
      <selection activeCell="H6" sqref="H6"/>
    </sheetView>
  </sheetViews>
  <sheetFormatPr baseColWidth="10" defaultColWidth="11.42578125" defaultRowHeight="18.75" x14ac:dyDescent="0.3"/>
  <cols>
    <col min="1" max="2" width="50.5703125" style="26" customWidth="1"/>
    <col min="3" max="3" width="20.42578125" style="26" customWidth="1"/>
    <col min="4" max="4" width="19" style="26" customWidth="1"/>
    <col min="5" max="6" width="19.7109375" style="26" customWidth="1"/>
    <col min="7" max="7" width="18.42578125" style="26" customWidth="1"/>
    <col min="8" max="16384" width="11.42578125" style="26"/>
  </cols>
  <sheetData>
    <row r="2" spans="1:8" ht="24" x14ac:dyDescent="0.3">
      <c r="A2" s="76" t="s">
        <v>28</v>
      </c>
      <c r="B2" s="76"/>
      <c r="C2" s="76"/>
      <c r="D2" s="76"/>
      <c r="E2" s="76"/>
      <c r="F2" s="76"/>
      <c r="G2" s="76"/>
    </row>
    <row r="3" spans="1:8" ht="27.4" customHeight="1" x14ac:dyDescent="0.3">
      <c r="A3" s="76" t="s">
        <v>29</v>
      </c>
      <c r="B3" s="76"/>
      <c r="C3" s="76"/>
      <c r="D3" s="76"/>
      <c r="E3" s="76"/>
      <c r="F3" s="76"/>
      <c r="G3" s="76"/>
    </row>
    <row r="4" spans="1:8" ht="33.6" customHeight="1" x14ac:dyDescent="0.4">
      <c r="A4" s="77" t="s">
        <v>37</v>
      </c>
      <c r="B4" s="77"/>
      <c r="C4" s="77"/>
      <c r="D4" s="77"/>
      <c r="E4" s="77"/>
      <c r="F4" s="77"/>
      <c r="G4" s="77"/>
    </row>
    <row r="5" spans="1:8" s="28" customFormat="1" ht="21" customHeight="1" thickBot="1" x14ac:dyDescent="0.35">
      <c r="A5" s="27"/>
      <c r="B5" s="27"/>
      <c r="C5" s="27"/>
      <c r="D5" s="27"/>
      <c r="H5" s="26"/>
    </row>
    <row r="6" spans="1:8" s="28" customFormat="1" ht="60.75" thickBot="1" x14ac:dyDescent="0.35">
      <c r="A6" s="72" t="s">
        <v>38</v>
      </c>
      <c r="B6" s="73"/>
      <c r="C6" s="29" t="s">
        <v>39</v>
      </c>
      <c r="D6" s="30" t="s">
        <v>24</v>
      </c>
      <c r="E6" s="30" t="s">
        <v>40</v>
      </c>
      <c r="F6" s="31" t="s">
        <v>41</v>
      </c>
      <c r="H6" s="26"/>
    </row>
    <row r="7" spans="1:8" s="28" customFormat="1" ht="18" customHeight="1" x14ac:dyDescent="0.3">
      <c r="A7" s="78" t="s">
        <v>20</v>
      </c>
      <c r="B7" s="79"/>
      <c r="C7" s="64"/>
      <c r="D7" s="59"/>
      <c r="E7" s="80">
        <v>5.5E-2</v>
      </c>
      <c r="F7" s="69">
        <f>D7+D7*$E$7</f>
        <v>0</v>
      </c>
      <c r="H7" s="26"/>
    </row>
    <row r="8" spans="1:8" s="28" customFormat="1" ht="18" customHeight="1" x14ac:dyDescent="0.3">
      <c r="A8" s="83" t="s">
        <v>21</v>
      </c>
      <c r="B8" s="84"/>
      <c r="C8" s="65"/>
      <c r="D8" s="60"/>
      <c r="E8" s="81"/>
      <c r="F8" s="70">
        <f t="shared" ref="F8:F9" si="0">D8+D8*$E$7</f>
        <v>0</v>
      </c>
      <c r="H8" s="26"/>
    </row>
    <row r="9" spans="1:8" s="28" customFormat="1" ht="18" customHeight="1" thickBot="1" x14ac:dyDescent="0.35">
      <c r="A9" s="85" t="s">
        <v>22</v>
      </c>
      <c r="B9" s="86"/>
      <c r="C9" s="66"/>
      <c r="D9" s="61"/>
      <c r="E9" s="82"/>
      <c r="F9" s="71">
        <f t="shared" si="0"/>
        <v>0</v>
      </c>
      <c r="H9" s="26"/>
    </row>
    <row r="10" spans="1:8" ht="18" customHeight="1" thickBot="1" x14ac:dyDescent="0.35">
      <c r="A10" s="32"/>
      <c r="B10" s="32"/>
      <c r="C10" s="27"/>
      <c r="D10" s="33"/>
    </row>
    <row r="11" spans="1:8" ht="60.75" thickBot="1" x14ac:dyDescent="0.35">
      <c r="A11" s="72" t="s">
        <v>42</v>
      </c>
      <c r="B11" s="73"/>
      <c r="C11" s="29" t="s">
        <v>43</v>
      </c>
      <c r="D11" s="30" t="s">
        <v>25</v>
      </c>
      <c r="E11" s="30" t="s">
        <v>40</v>
      </c>
      <c r="F11" s="31" t="s">
        <v>41</v>
      </c>
    </row>
    <row r="12" spans="1:8" ht="18" customHeight="1" thickBot="1" x14ac:dyDescent="0.35">
      <c r="A12" s="74" t="s">
        <v>44</v>
      </c>
      <c r="B12" s="75"/>
      <c r="C12" s="67"/>
      <c r="D12" s="63"/>
      <c r="E12" s="34">
        <v>5.5E-2</v>
      </c>
      <c r="F12" s="35">
        <f>D12+D12*E12</f>
        <v>0</v>
      </c>
    </row>
    <row r="13" spans="1:8" s="41" customFormat="1" x14ac:dyDescent="0.3">
      <c r="A13" s="36" t="s">
        <v>45</v>
      </c>
      <c r="B13" s="37"/>
      <c r="C13" s="38"/>
      <c r="D13" s="39"/>
      <c r="E13" s="40"/>
    </row>
    <row r="14" spans="1:8" s="41" customFormat="1" x14ac:dyDescent="0.3">
      <c r="A14" s="36" t="s">
        <v>46</v>
      </c>
      <c r="B14" s="37"/>
      <c r="C14" s="38"/>
      <c r="D14" s="39"/>
      <c r="E14" s="40"/>
    </row>
    <row r="15" spans="1:8" ht="15.95" customHeight="1" x14ac:dyDescent="0.3"/>
    <row r="16" spans="1:8" s="43" customFormat="1" ht="15.95" customHeight="1" x14ac:dyDescent="0.25">
      <c r="A16" s="42" t="s">
        <v>47</v>
      </c>
      <c r="B16" s="42"/>
      <c r="C16" s="42"/>
      <c r="F16" s="44"/>
      <c r="G16" s="44"/>
      <c r="H16" s="45"/>
    </row>
    <row r="17" spans="1:8" s="43" customFormat="1" ht="15.95" customHeight="1" x14ac:dyDescent="0.25">
      <c r="A17" s="42" t="s">
        <v>48</v>
      </c>
      <c r="B17" s="42"/>
      <c r="C17" s="42"/>
      <c r="E17" s="45"/>
      <c r="F17" s="44"/>
      <c r="G17" s="44"/>
      <c r="H17" s="45"/>
    </row>
    <row r="18" spans="1:8" s="43" customFormat="1" ht="15.95" customHeight="1" x14ac:dyDescent="0.25">
      <c r="A18" s="42" t="s">
        <v>49</v>
      </c>
      <c r="B18" s="42"/>
      <c r="C18" s="42"/>
      <c r="E18" s="46"/>
      <c r="G18" s="45"/>
    </row>
    <row r="19" spans="1:8" s="43" customFormat="1" ht="15.95" customHeight="1" x14ac:dyDescent="0.25">
      <c r="A19" s="48"/>
      <c r="B19" s="48"/>
      <c r="C19" s="48"/>
      <c r="D19" s="45"/>
      <c r="E19" s="46"/>
    </row>
    <row r="20" spans="1:8" s="43" customFormat="1" ht="24.6" customHeight="1" x14ac:dyDescent="0.25">
      <c r="A20" s="49" t="s">
        <v>50</v>
      </c>
      <c r="B20" s="50"/>
      <c r="C20" s="45"/>
      <c r="D20" s="51"/>
      <c r="E20" s="47"/>
    </row>
    <row r="21" spans="1:8" s="43" customFormat="1" ht="24.6" customHeight="1" x14ac:dyDescent="0.25">
      <c r="A21" s="49" t="s">
        <v>51</v>
      </c>
      <c r="B21" s="50"/>
      <c r="C21" s="45"/>
      <c r="D21" s="51"/>
      <c r="E21" s="47"/>
    </row>
    <row r="22" spans="1:8" s="43" customFormat="1" ht="24.6" customHeight="1" x14ac:dyDescent="0.2">
      <c r="A22" s="49" t="s">
        <v>52</v>
      </c>
      <c r="B22" s="50"/>
      <c r="C22" s="45"/>
      <c r="D22" s="52"/>
      <c r="E22" s="47"/>
    </row>
    <row r="23" spans="1:8" s="43" customFormat="1" ht="24.6" customHeight="1" x14ac:dyDescent="0.25">
      <c r="A23" s="49" t="s">
        <v>53</v>
      </c>
      <c r="B23" s="50"/>
      <c r="C23" s="45"/>
    </row>
    <row r="24" spans="1:8" s="43" customFormat="1" ht="15.75" x14ac:dyDescent="0.25">
      <c r="A24" s="53"/>
      <c r="B24" s="54"/>
      <c r="C24" s="45"/>
      <c r="D24" s="55" t="s">
        <v>54</v>
      </c>
      <c r="E24" s="47"/>
      <c r="F24" s="56" t="s">
        <v>55</v>
      </c>
    </row>
    <row r="25" spans="1:8" s="43" customFormat="1" ht="24.6" customHeight="1" x14ac:dyDescent="0.25">
      <c r="A25" s="57" t="s">
        <v>56</v>
      </c>
      <c r="B25" s="50"/>
      <c r="C25" s="45"/>
    </row>
    <row r="26" spans="1:8" ht="24.6" customHeight="1" x14ac:dyDescent="0.3">
      <c r="A26" s="58" t="s">
        <v>57</v>
      </c>
      <c r="B26" s="50"/>
      <c r="C26" s="45"/>
      <c r="D26" s="43"/>
      <c r="E26" s="43"/>
    </row>
    <row r="27" spans="1:8" ht="24.6" customHeight="1" x14ac:dyDescent="0.3">
      <c r="A27" s="58" t="s">
        <v>58</v>
      </c>
      <c r="B27" s="50"/>
      <c r="C27" s="45"/>
      <c r="D27" s="54"/>
      <c r="E27" s="47"/>
    </row>
  </sheetData>
  <mergeCells count="10">
    <mergeCell ref="A11:B11"/>
    <mergeCell ref="A12:B12"/>
    <mergeCell ref="A2:G2"/>
    <mergeCell ref="A3:G3"/>
    <mergeCell ref="A4:G4"/>
    <mergeCell ref="A6:B6"/>
    <mergeCell ref="A7:B7"/>
    <mergeCell ref="E7:E9"/>
    <mergeCell ref="A8:B8"/>
    <mergeCell ref="A9:B9"/>
  </mergeCells>
  <printOptions horizontalCentered="1"/>
  <pageMargins left="0.27559055118110237" right="0.31496062992125984" top="0.36" bottom="0.24" header="0.23622047244094491" footer="0.25"/>
  <pageSetup paperSize="9" scale="78" fitToHeight="0" orientation="landscape" r:id="rId1"/>
  <headerFooter alignWithMargins="0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D0E11-27C2-4962-9F36-5D684D4854B2}">
  <dimension ref="A1:E36"/>
  <sheetViews>
    <sheetView tabSelected="1" zoomScale="90" zoomScaleNormal="90" workbookViewId="0">
      <selection activeCell="K15" sqref="K15"/>
    </sheetView>
  </sheetViews>
  <sheetFormatPr baseColWidth="10" defaultColWidth="10.85546875" defaultRowHeight="15" x14ac:dyDescent="0.25"/>
  <cols>
    <col min="1" max="1" width="53.85546875" style="6" customWidth="1"/>
    <col min="2" max="5" width="18.7109375" style="2" customWidth="1"/>
    <col min="6" max="16384" width="10.85546875" style="2"/>
  </cols>
  <sheetData>
    <row r="1" spans="1:5" s="8" customFormat="1" ht="18.75" x14ac:dyDescent="0.3"/>
    <row r="2" spans="1:5" s="8" customFormat="1" ht="24" x14ac:dyDescent="0.3">
      <c r="A2" s="76" t="s">
        <v>28</v>
      </c>
      <c r="B2" s="76"/>
      <c r="C2" s="76"/>
      <c r="D2" s="76"/>
    </row>
    <row r="3" spans="1:5" s="8" customFormat="1" ht="24" x14ac:dyDescent="0.3">
      <c r="A3" s="76" t="s">
        <v>29</v>
      </c>
      <c r="B3" s="76"/>
      <c r="C3" s="76"/>
      <c r="D3" s="76"/>
    </row>
    <row r="4" spans="1:5" s="8" customFormat="1" ht="24" x14ac:dyDescent="0.4">
      <c r="A4" s="77" t="s">
        <v>30</v>
      </c>
      <c r="B4" s="77"/>
      <c r="C4" s="77"/>
      <c r="D4" s="77"/>
    </row>
    <row r="5" spans="1:5" s="10" customFormat="1" ht="18.75" x14ac:dyDescent="0.3">
      <c r="A5" s="9"/>
      <c r="B5" s="9"/>
      <c r="C5" s="9"/>
      <c r="E5" s="8"/>
    </row>
    <row r="6" spans="1:5" s="10" customFormat="1" ht="18.75" x14ac:dyDescent="0.3">
      <c r="A6" s="11" t="s">
        <v>31</v>
      </c>
      <c r="B6" s="9"/>
      <c r="C6" s="9"/>
      <c r="E6" s="8"/>
    </row>
    <row r="7" spans="1:5" s="10" customFormat="1" ht="18.75" x14ac:dyDescent="0.3">
      <c r="A7" s="12" t="s">
        <v>32</v>
      </c>
      <c r="B7" s="9">
        <f>'2026DG03_BPU Lot 1'!B20</f>
        <v>0</v>
      </c>
      <c r="C7" s="9"/>
      <c r="E7" s="8"/>
    </row>
    <row r="9" spans="1:5" x14ac:dyDescent="0.25">
      <c r="A9" s="13" t="s">
        <v>35</v>
      </c>
    </row>
    <row r="10" spans="1:5" x14ac:dyDescent="0.25">
      <c r="A10" s="13" t="s">
        <v>36</v>
      </c>
    </row>
    <row r="11" spans="1:5" ht="21" x14ac:dyDescent="0.25">
      <c r="A11" s="68" t="s">
        <v>59</v>
      </c>
    </row>
    <row r="12" spans="1:5" x14ac:dyDescent="0.25">
      <c r="A12" s="13"/>
    </row>
    <row r="13" spans="1:5" ht="45" x14ac:dyDescent="0.25">
      <c r="A13" s="14" t="s">
        <v>0</v>
      </c>
      <c r="B13" s="15" t="s">
        <v>20</v>
      </c>
      <c r="C13" s="15" t="s">
        <v>21</v>
      </c>
      <c r="D13" s="15" t="s">
        <v>22</v>
      </c>
      <c r="E13" s="15" t="s">
        <v>23</v>
      </c>
    </row>
    <row r="14" spans="1:5" ht="32.450000000000003" customHeight="1" x14ac:dyDescent="0.25">
      <c r="A14" s="16" t="s">
        <v>1</v>
      </c>
      <c r="B14" s="17" t="s">
        <v>24</v>
      </c>
      <c r="C14" s="17" t="s">
        <v>24</v>
      </c>
      <c r="D14" s="17" t="s">
        <v>24</v>
      </c>
      <c r="E14" s="17" t="s">
        <v>25</v>
      </c>
    </row>
    <row r="15" spans="1:5" ht="32.450000000000003" customHeight="1" x14ac:dyDescent="0.25">
      <c r="A15" s="3" t="s">
        <v>2</v>
      </c>
      <c r="B15" s="62">
        <f>'2026DG03_BPU Lot 1'!D7</f>
        <v>0</v>
      </c>
      <c r="C15" s="62">
        <f>'2026DG03_BPU Lot 1'!D8</f>
        <v>0</v>
      </c>
      <c r="D15" s="62">
        <f>'2026DG03_BPU Lot 1'!D9</f>
        <v>0</v>
      </c>
      <c r="E15" s="62">
        <f>'2026DG03_BPU Lot 1'!D12</f>
        <v>0</v>
      </c>
    </row>
    <row r="16" spans="1:5" ht="32.450000000000003" customHeight="1" x14ac:dyDescent="0.25">
      <c r="A16" s="87"/>
      <c r="B16" s="88"/>
      <c r="C16" s="88"/>
      <c r="D16" s="88"/>
      <c r="E16" s="89"/>
    </row>
    <row r="17" spans="1:5" ht="60.95" customHeight="1" x14ac:dyDescent="0.25">
      <c r="A17" s="18" t="s">
        <v>3</v>
      </c>
      <c r="B17" s="19" t="s">
        <v>27</v>
      </c>
      <c r="C17" s="19" t="s">
        <v>27</v>
      </c>
      <c r="D17" s="19" t="s">
        <v>27</v>
      </c>
      <c r="E17" s="19" t="s">
        <v>26</v>
      </c>
    </row>
    <row r="18" spans="1:5" x14ac:dyDescent="0.25">
      <c r="A18" s="4" t="s">
        <v>4</v>
      </c>
      <c r="B18" s="1">
        <v>5</v>
      </c>
      <c r="C18" s="1"/>
      <c r="D18" s="1"/>
      <c r="E18" s="1"/>
    </row>
    <row r="19" spans="1:5" x14ac:dyDescent="0.25">
      <c r="A19" s="4" t="s">
        <v>5</v>
      </c>
      <c r="B19" s="1">
        <v>12</v>
      </c>
      <c r="C19" s="1"/>
      <c r="D19" s="1"/>
      <c r="E19" s="1"/>
    </row>
    <row r="20" spans="1:5" x14ac:dyDescent="0.25">
      <c r="A20" s="4" t="s">
        <v>6</v>
      </c>
      <c r="B20" s="1"/>
      <c r="C20" s="1"/>
      <c r="D20" s="1"/>
      <c r="E20" s="1">
        <v>8</v>
      </c>
    </row>
    <row r="21" spans="1:5" x14ac:dyDescent="0.25">
      <c r="A21" s="4" t="s">
        <v>7</v>
      </c>
      <c r="B21" s="1"/>
      <c r="C21" s="1"/>
      <c r="D21" s="1"/>
      <c r="E21" s="1"/>
    </row>
    <row r="22" spans="1:5" x14ac:dyDescent="0.25">
      <c r="A22" s="4" t="s">
        <v>8</v>
      </c>
      <c r="B22" s="1"/>
      <c r="C22" s="1"/>
      <c r="D22" s="1"/>
      <c r="E22" s="1"/>
    </row>
    <row r="23" spans="1:5" x14ac:dyDescent="0.25">
      <c r="A23" s="4" t="s">
        <v>9</v>
      </c>
      <c r="B23" s="1"/>
      <c r="C23" s="1"/>
      <c r="D23" s="1"/>
      <c r="E23" s="1"/>
    </row>
    <row r="24" spans="1:5" x14ac:dyDescent="0.25">
      <c r="A24" s="4" t="s">
        <v>10</v>
      </c>
      <c r="B24" s="1"/>
      <c r="C24" s="1">
        <v>1</v>
      </c>
      <c r="D24" s="1"/>
      <c r="E24" s="1"/>
    </row>
    <row r="25" spans="1:5" x14ac:dyDescent="0.25">
      <c r="A25" s="4" t="s">
        <v>11</v>
      </c>
      <c r="B25" s="1"/>
      <c r="C25" s="1"/>
      <c r="D25" s="1"/>
      <c r="E25" s="1"/>
    </row>
    <row r="26" spans="1:5" x14ac:dyDescent="0.25">
      <c r="A26" s="4" t="s">
        <v>12</v>
      </c>
      <c r="B26" s="1"/>
      <c r="C26" s="1"/>
      <c r="D26" s="1"/>
      <c r="E26" s="1"/>
    </row>
    <row r="27" spans="1:5" x14ac:dyDescent="0.25">
      <c r="A27" s="4" t="s">
        <v>13</v>
      </c>
      <c r="B27" s="1"/>
      <c r="C27" s="1"/>
      <c r="D27" s="1"/>
      <c r="E27" s="1"/>
    </row>
    <row r="28" spans="1:5" x14ac:dyDescent="0.25">
      <c r="A28" s="4" t="s">
        <v>14</v>
      </c>
      <c r="B28" s="1">
        <v>3</v>
      </c>
      <c r="C28" s="1">
        <v>8</v>
      </c>
      <c r="D28" s="1">
        <v>5</v>
      </c>
      <c r="E28" s="1"/>
    </row>
    <row r="29" spans="1:5" x14ac:dyDescent="0.25">
      <c r="A29" s="4" t="s">
        <v>15</v>
      </c>
      <c r="B29" s="1">
        <v>45</v>
      </c>
      <c r="C29" s="1"/>
      <c r="D29" s="1">
        <v>4</v>
      </c>
      <c r="E29" s="1"/>
    </row>
    <row r="30" spans="1:5" ht="31.5" customHeight="1" x14ac:dyDescent="0.25">
      <c r="A30" s="19" t="s">
        <v>16</v>
      </c>
      <c r="B30" s="20">
        <f>B15*SUM(B18:B29)</f>
        <v>0</v>
      </c>
      <c r="C30" s="20">
        <f t="shared" ref="C30:D30" si="0">C15*SUM(C18:C29)</f>
        <v>0</v>
      </c>
      <c r="D30" s="20">
        <f t="shared" si="0"/>
        <v>0</v>
      </c>
      <c r="E30" s="20">
        <f>E15*SUM(E18:E29)</f>
        <v>0</v>
      </c>
    </row>
    <row r="31" spans="1:5" ht="30.6" customHeight="1" x14ac:dyDescent="0.25"/>
    <row r="32" spans="1:5" ht="21" customHeight="1" x14ac:dyDescent="0.25">
      <c r="A32" s="5" t="s">
        <v>17</v>
      </c>
      <c r="B32" s="7">
        <v>5.5E-2</v>
      </c>
    </row>
    <row r="33" spans="1:2" ht="21" customHeight="1" x14ac:dyDescent="0.25">
      <c r="A33" s="22" t="s">
        <v>18</v>
      </c>
      <c r="B33" s="23">
        <f>SUM(B30:E30)</f>
        <v>0</v>
      </c>
    </row>
    <row r="34" spans="1:2" ht="21" customHeight="1" x14ac:dyDescent="0.25">
      <c r="A34" s="24" t="s">
        <v>19</v>
      </c>
      <c r="B34" s="23">
        <f>B33+(B33*$B$32)</f>
        <v>0</v>
      </c>
    </row>
    <row r="35" spans="1:2" ht="21" customHeight="1" x14ac:dyDescent="0.25">
      <c r="A35" s="24" t="s">
        <v>34</v>
      </c>
      <c r="B35" s="25">
        <f>B33*4</f>
        <v>0</v>
      </c>
    </row>
    <row r="36" spans="1:2" ht="32.450000000000003" customHeight="1" x14ac:dyDescent="0.25">
      <c r="A36" s="21" t="s">
        <v>33</v>
      </c>
      <c r="B36" s="20">
        <f>B35+(B35*$B$32)</f>
        <v>0</v>
      </c>
    </row>
  </sheetData>
  <sheetProtection algorithmName="SHA-512" hashValue="peY0CkYyowbnmKo+iX2yUdb+a8CNu4uiiBhLst6J6wPgEaH3qSOgPJK6EGxaMBzKoG9CzJGL0rjZ0OIJG4r+zQ==" saltValue="STzaKmIKQ89FOx1QdfcdyA==" spinCount="100000" sheet="1" objects="1" scenarios="1"/>
  <mergeCells count="4">
    <mergeCell ref="A16:E16"/>
    <mergeCell ref="A2:D2"/>
    <mergeCell ref="A3:D3"/>
    <mergeCell ref="A4:D4"/>
  </mergeCells>
  <pageMargins left="0.7" right="0.7" top="0.75" bottom="0.75" header="0.3" footer="0.3"/>
  <pageSetup paperSize="9" scale="67" orientation="portrait" r:id="rId1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2026DG03_BPU Lot 1</vt:lpstr>
      <vt:lpstr>2026DG03_DQE lot 1</vt:lpstr>
      <vt:lpstr>'2026DG03_BPU Lot 1'!Zone_d_impression</vt:lpstr>
      <vt:lpstr>'2026DG03_DQE lot 1'!Zone_d_impression</vt:lpstr>
    </vt:vector>
  </TitlesOfParts>
  <Company>CNED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Morel Alysson</dc:creator>
  <cp:lastModifiedBy>Gigante Martine</cp:lastModifiedBy>
  <cp:lastPrinted>2025-12-23T09:46:33Z</cp:lastPrinted>
  <dcterms:created xsi:type="dcterms:W3CDTF">2025-08-04T13:44:19Z</dcterms:created>
  <dcterms:modified xsi:type="dcterms:W3CDTF">2026-01-13T14:28:05Z</dcterms:modified>
</cp:coreProperties>
</file>